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TIC\"/>
    </mc:Choice>
  </mc:AlternateContent>
  <xr:revisionPtr revIDLastSave="0" documentId="13_ncr:1_{461DAE0D-59B6-451E-8D54-4B55360418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Hoja1!$A$1:$W$6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6" i="1"/>
  <c r="N5" i="1"/>
  <c r="I5" i="1"/>
  <c r="N4" i="1"/>
  <c r="I4" i="1"/>
  <c r="N3" i="1"/>
  <c r="I3" i="1"/>
  <c r="I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B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Mediante lluvia de ideas al interior del equipo de trabajo del proceso, se analizan las causas que podrían afectar el cumplimiento del objetivo, se nombra el riesgo y se clasica.</t>
        </r>
      </text>
    </comment>
    <comment ref="F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Consecuencias de la ocurrencia del riesgo sobre los objetivos de la entidad</t>
        </r>
      </text>
    </comment>
    <comment ref="O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Evitar el riesgo: Tomar acciones para prevenir su materialización. 
Reducir el Riesgo: Tomar acciones para disminuir tanto la probabilidad (acciones de prevención), como el impacto (acciones de protección).
Compartir o Transferir: reducir el efecto a través por ejemplo de una póliza de seguro.
Asumir el Riesgo: cuando se ha reducido o transferido.</t>
        </r>
      </text>
    </comment>
    <comment ref="P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Conjunto de acciones tomadas para eliminar las causas de una no conformidad potencial u otra situación potencialmente indeseable o minimizar el riesgo.</t>
        </r>
      </text>
    </comment>
    <comment ref="R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El riesgo residual se asumirá y administrará por medio de las actividades propias del proceso asociado y su control y registro de avance se realizará en un reporte mensual o bimestral, de acuerdo al nivel en que quede catalogado.</t>
        </r>
      </text>
    </comment>
  </commentList>
</comments>
</file>

<file path=xl/sharedStrings.xml><?xml version="1.0" encoding="utf-8"?>
<sst xmlns="http://schemas.openxmlformats.org/spreadsheetml/2006/main" count="143" uniqueCount="108">
  <si>
    <t>No.</t>
  </si>
  <si>
    <t>Nombre del riesgo</t>
  </si>
  <si>
    <t xml:space="preserve">
Clasificación del riesgo</t>
  </si>
  <si>
    <t>Proceso</t>
  </si>
  <si>
    <t xml:space="preserve">Causas </t>
  </si>
  <si>
    <t xml:space="preserve">Consecuencias </t>
  </si>
  <si>
    <t>Control</t>
  </si>
  <si>
    <t>Acción de Control</t>
  </si>
  <si>
    <t xml:space="preserve">Riesgo Residual </t>
  </si>
  <si>
    <t>Opción de manejo</t>
  </si>
  <si>
    <t xml:space="preserve">Acciones Preventivas </t>
  </si>
  <si>
    <t xml:space="preserve">Responsable de la acción </t>
  </si>
  <si>
    <t>Periodo Seguimiento</t>
  </si>
  <si>
    <t>Fecha de Inicio</t>
  </si>
  <si>
    <t>Fecha de terminación</t>
  </si>
  <si>
    <t>Registro-Evidencia</t>
  </si>
  <si>
    <t>Acciones de contingencia ante posible materialización</t>
  </si>
  <si>
    <t xml:space="preserve">Evidencia-Registro </t>
  </si>
  <si>
    <t>Probabilidad</t>
  </si>
  <si>
    <t>Impacto</t>
  </si>
  <si>
    <t xml:space="preserve">Nivel </t>
  </si>
  <si>
    <t>Evitar</t>
  </si>
  <si>
    <t>Mensual</t>
  </si>
  <si>
    <t>N/A</t>
  </si>
  <si>
    <t>* Actas de reunión.
* OPEN KM</t>
  </si>
  <si>
    <t>1. Estrategicos</t>
  </si>
  <si>
    <t>8. De información</t>
  </si>
  <si>
    <t>2. De imagen</t>
  </si>
  <si>
    <t>3. Operativos</t>
  </si>
  <si>
    <t>4. Financieros</t>
  </si>
  <si>
    <t>5. Cumplimiento y conformidad</t>
  </si>
  <si>
    <t>6. Tecnológicos</t>
  </si>
  <si>
    <t>7. De corrupción</t>
  </si>
  <si>
    <t>1. Gestión direccionamiento estratégico</t>
  </si>
  <si>
    <t>2. Gestión de mejoramiento contínuo</t>
  </si>
  <si>
    <t>3. Gestión de Control Interno</t>
  </si>
  <si>
    <t>4. Gestión de portafolio</t>
  </si>
  <si>
    <t>5. Gestión de proyectos</t>
  </si>
  <si>
    <t>6. Gestión de servicios públicos</t>
  </si>
  <si>
    <t>7. Gestión del conocimiento</t>
  </si>
  <si>
    <t>8. Gestión de bienes y servicios</t>
  </si>
  <si>
    <t>9. Gestión de oportunidades (licitaciones, convenios y cooperación)</t>
  </si>
  <si>
    <t>10. Gestión del recurso humano</t>
  </si>
  <si>
    <t>11. Gestión financiera</t>
  </si>
  <si>
    <t>12. Gestión Jurídica</t>
  </si>
  <si>
    <t>13. Gestión de las tecnologías de la información y la comunicación</t>
  </si>
  <si>
    <t>Moderado</t>
  </si>
  <si>
    <t>30/12/2017 30/12/2017</t>
  </si>
  <si>
    <t>Rara vez</t>
  </si>
  <si>
    <t>Improbable</t>
  </si>
  <si>
    <t>Posible</t>
  </si>
  <si>
    <t>Probable</t>
  </si>
  <si>
    <t>Casi seguro</t>
  </si>
  <si>
    <t>Insignificante</t>
  </si>
  <si>
    <t>Menor</t>
  </si>
  <si>
    <t>Mayor</t>
  </si>
  <si>
    <t>Catastrófico</t>
  </si>
  <si>
    <t>Bajo</t>
  </si>
  <si>
    <t xml:space="preserve">Alto </t>
  </si>
  <si>
    <t>Extremo</t>
  </si>
  <si>
    <t>Bimestral</t>
  </si>
  <si>
    <t>PÉRDIDA TOTAL O PARCIAL DE LA INFORMACIÓN</t>
  </si>
  <si>
    <t>Tecnológicos</t>
  </si>
  <si>
    <t>* Daño del harware por deterioro  fisico, debido a defectos de fábrica, fenómeno natural o uso inadecuado. Deterioro del componente interno.                                 * Falta de adquisición de servidor de backup para respaldo o soporte en caso de pérdida del actual.</t>
  </si>
  <si>
    <t xml:space="preserve">* Suspención de actividades en la entidad.
* Inducir a errores a la Entidad.
* Reprocesos Institucionales.                
</t>
  </si>
  <si>
    <t xml:space="preserve">* Verificar la documentación del proceso.   
* Actualizar los procedimientos. </t>
  </si>
  <si>
    <t>Adquisición de servidor, para soporte en caso de pérdida del actual.</t>
  </si>
  <si>
    <t xml:space="preserve">* Adquirir servidor, para soporte en caso de pérdida del actual.                           * Realizar mantenimiento y revisión periódica de los equipos.              </t>
  </si>
  <si>
    <t>Lider de proceso Gestión TIC/ Equipo de apoyo.</t>
  </si>
  <si>
    <t xml:space="preserve">24/05/2017
24/05/2017
</t>
  </si>
  <si>
    <t xml:space="preserve">30/12/2017
30/12/2017
</t>
  </si>
  <si>
    <t>* Solicitud de equipo.                      * Informe de mantenimiento y revisión por parte del equipo de apoyo al proceso.</t>
  </si>
  <si>
    <t>DESINFORMACIÓN POR DEMORAS O FALTA DE ENTREGA DE LA CORRESPONDENCIA DIGITAL.</t>
  </si>
  <si>
    <t>14. Subgerencia Adtiva y financiera/ Gestión de las tecnologías de la información y las Comunicaciones</t>
  </si>
  <si>
    <t>* Falencias en el despacho de la información desde su recepción a las diferentes dependencias.
* El funcionario que recibe finalmente la información, no da respuesta a la solicuitud en el tiempo requerido.
* Poca disposición por parte de la persona que recibe la solicitud.</t>
  </si>
  <si>
    <t xml:space="preserve">* Sanciones disciplinarias, fiscales y/o penales.
* Demandas a la Entidad.                        * Pérdida de oportunidades para la entidad por la no atención  de los requerimientos.                                         * Pérdida de trazabilidad de la información                                
</t>
  </si>
  <si>
    <t xml:space="preserve">* Revisar periodicamente el buzón de mensajes digitales y darle su respectivo trámite.
* Realizar seguimiento a la entrega y contestación oportuna de la correspondencia.  
</t>
  </si>
  <si>
    <t>* Realizar  Capacitación a los funcionarios en el procedimiento de correspondencia para entradas y salidas.                                             * Realizar chequeo como mínimo mensual, a las herramientas dispuestas por la entidad (correo institucional - info@guasdelhuila.gov.co y Extranet - botón PQRS)</t>
  </si>
  <si>
    <t xml:space="preserve">24/05/2017 24/05/2017        </t>
  </si>
  <si>
    <t xml:space="preserve">* Manual de contratación
* Documentación de los procesos de selección
* Actas de reunión
* Actas de comité de contratación
* Informes de verificación y evaluación de propuestas
* Publicaciones efectuadas
</t>
  </si>
  <si>
    <t>DEMORA EN RESPUESTA A LAS SOLICITUDES RECIBIDAS RESPETO A LAS PETICIONES, QUEJAS, RECLAMOS Y SOLICITUDES, UQE SE REGISTRAN EN LA PÁGINA.</t>
  </si>
  <si>
    <t>* Falencias en los controles establecidos
* Desconocimiento de la normatividad vigente.
* Desconocimiento en el manejo del aplicativo SIIF.</t>
  </si>
  <si>
    <t xml:space="preserve">* Sanciones disciplinarias, fiscales y/o penales.                                               * Demandas a la entidad. *Inadecuado manejo de la información y permisos de acceso.      *  Productos y/o servicios no conforme
</t>
  </si>
  <si>
    <t xml:space="preserve">* Establecer actividad específica </t>
  </si>
  <si>
    <t>Sistema Integrado de Información Financiera - SIIF Nación</t>
  </si>
  <si>
    <t xml:space="preserve">* Establecer los responsables y puntos de control para el manejo del Sistema Integrado de Información Financiera -SIIF.
* Capacitar a los servidores involucrados en el manejo del Sistema Integrado de Información Financiera -SIIF. </t>
  </si>
  <si>
    <t>01/04/2016
02/02/2016</t>
  </si>
  <si>
    <t>30/12/2017
30/12/2017</t>
  </si>
  <si>
    <t>* Documentación del Sistema de Gestión de Calidad relacionada
* Actas de reunión</t>
  </si>
  <si>
    <t>Vulnerabilidad en el sistema de información de la Extranet y el GCI</t>
  </si>
  <si>
    <t xml:space="preserve">
*  falta de firewall- cortafuego, que permita monitoresar el tráfico de la red.                                                                 * Inadecuada aplicación de las políticas de seguridad, establecidas en los procedimientos.
</t>
  </si>
  <si>
    <t>* Divulgación de contenidos no autorizados.
* Reprocesos.
* Demandas y sanciones.</t>
  </si>
  <si>
    <t>Documentar las políticas y/o procedimientos.  Comunicar las políticas y/o procedimientos. Cumplir las políticas  y/o procedimientos de acceso y seguridad. Registrar los controles de seguridad física y de acceso.</t>
  </si>
  <si>
    <t xml:space="preserve">Seguridad física y de acceso </t>
  </si>
  <si>
    <t>Alto</t>
  </si>
  <si>
    <t>* Revisar semanalmente el estado del firewall que bloquea cualquier intento de ataque o saboteo a a la red.</t>
  </si>
  <si>
    <t xml:space="preserve">24/05/2017
</t>
  </si>
  <si>
    <t xml:space="preserve">30/12/2017
</t>
  </si>
  <si>
    <t>* Correo electrónico</t>
  </si>
  <si>
    <t xml:space="preserve">1. Realizar mensualmente un backup de la información del Grupo de Gestión Humana
</t>
  </si>
  <si>
    <t>AFECTACIÓN EN EL SISTEMA OPERATIVO DE LOS EQUIPOS DE COMPUTO DE LA ENTIDAD</t>
  </si>
  <si>
    <t>* Falta de adquisición de licencias para la protección de la información contenida en los equipos de computo.                        * Negligencia por parte de los operadores de los equipos.</t>
  </si>
  <si>
    <t>* Entrada de virus como malware, que obstruye la información y spyware, que roba datos que pueden ser de gran importancia y que se encuentran en los equipos de la entidad.                                     * Accesibilidad de cracker´s a información privada y de uso exclusivo de la entidad.</t>
  </si>
  <si>
    <t xml:space="preserve">*  Realizar seguimiento por parte del líder de proceso para el  cumplimiento de los respectivos procedimientos.       </t>
  </si>
  <si>
    <t>Procedimientos formales aplicados</t>
  </si>
  <si>
    <t xml:space="preserve"> * Adquirir licencias para la rpotección de la información contenida en los equipos de computo.</t>
  </si>
  <si>
    <t xml:space="preserve">1. Definir los documentos vitales del Departamento
2. Sistemas de información (OPEN KM y ORFEO)
3. Verificación el procesos y procedimientos.
</t>
  </si>
  <si>
    <t xml:space="preserve">* Documentos vitales definidos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</si>
</sst>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0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 Light"/>
      <family val="2"/>
    </font>
    <font>
      <sz val="10"/>
      <color theme="1"/>
      <name val="Calibri Light"/>
      <family val="2"/>
    </font>
    <font>
      <b/>
      <sz val="10"/>
      <color theme="9" tint="-0.499984740745262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15B0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/>
      <diagonal/>
    </border>
    <border>
      <left style="hair">
        <color theme="9" tint="-0.24994659260841701"/>
      </left>
      <right style="hair">
        <color theme="9" tint="-0.24994659260841701"/>
      </right>
      <top/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/>
      <bottom/>
      <diagonal/>
    </border>
    <border>
      <left/>
      <right/>
      <top style="hair">
        <color theme="9" tint="-0.249977111117893"/>
      </top>
      <bottom/>
      <diagonal/>
    </border>
    <border>
      <left style="hair">
        <color theme="9" tint="-0.249977111117893"/>
      </left>
      <right/>
      <top style="hair">
        <color theme="9" tint="-0.249977111117893"/>
      </top>
      <bottom/>
      <diagonal/>
    </border>
    <border>
      <left style="hair">
        <color theme="9" tint="-0.249977111117893"/>
      </left>
      <right style="hair">
        <color theme="9" tint="-0.249977111117893"/>
      </right>
      <top style="hair">
        <color theme="9" tint="-0.249977111117893"/>
      </top>
      <bottom/>
      <diagonal/>
    </border>
    <border>
      <left/>
      <right/>
      <top/>
      <bottom style="hair">
        <color theme="9" tint="-0.249977111117893"/>
      </bottom>
      <diagonal/>
    </border>
    <border>
      <left style="hair">
        <color theme="9" tint="-0.249977111117893"/>
      </left>
      <right/>
      <top/>
      <bottom style="hair">
        <color theme="9" tint="-0.249977111117893"/>
      </bottom>
      <diagonal/>
    </border>
    <border>
      <left style="hair">
        <color theme="9" tint="-0.249977111117893"/>
      </left>
      <right style="hair">
        <color theme="9" tint="-0.249977111117893"/>
      </right>
      <top/>
      <bottom style="hair">
        <color theme="9" tint="-0.249977111117893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77111117893"/>
      </top>
      <bottom style="hair">
        <color theme="9" tint="-0.24994659260841701"/>
      </bottom>
      <diagonal/>
    </border>
    <border>
      <left/>
      <right/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1" xfId="0" applyFont="1" applyFill="1" applyBorder="1" applyAlignment="1">
      <alignment horizontal="center" vertical="center" wrapText="1"/>
    </xf>
    <xf numFmtId="14" fontId="1" fillId="5" borderId="4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/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7" fillId="3" borderId="0" xfId="0" applyFont="1" applyFill="1"/>
    <xf numFmtId="0" fontId="8" fillId="0" borderId="12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5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justify" vertical="center" wrapText="1"/>
      <protection locked="0"/>
    </xf>
    <xf numFmtId="0" fontId="0" fillId="2" borderId="0" xfId="0" applyFill="1"/>
    <xf numFmtId="0" fontId="2" fillId="5" borderId="6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28"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</dxf>
    <dxf>
      <font>
        <color theme="0"/>
      </font>
      <fill>
        <patternFill patternType="solid">
          <bgColor theme="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66"/>
        </patternFill>
      </fill>
    </dxf>
    <dxf>
      <fill>
        <patternFill patternType="solid">
          <bgColor rgb="FFFF9966"/>
        </patternFill>
      </fill>
    </dxf>
    <dxf>
      <fill>
        <patternFill patternType="solid"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</dxf>
  </dxfs>
  <tableStyles count="0" defaultTableStyle="TableStyleMedium2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tabSelected="1" view="pageLayout" topLeftCell="A6" zoomScale="90" zoomScaleNormal="40" zoomScalePageLayoutView="90" workbookViewId="0">
      <selection activeCell="O7" sqref="O7"/>
    </sheetView>
  </sheetViews>
  <sheetFormatPr baseColWidth="10" defaultColWidth="9.140625" defaultRowHeight="15"/>
  <cols>
    <col min="1" max="1" width="10.28515625" customWidth="1"/>
    <col min="2" max="4" width="15.42578125" customWidth="1"/>
    <col min="5" max="5" width="20.140625" customWidth="1"/>
    <col min="6" max="6" width="26.140625" customWidth="1"/>
    <col min="7" max="8" width="4.85546875" style="22" customWidth="1"/>
    <col min="9" max="9" width="12.7109375" style="22" customWidth="1"/>
    <col min="10" max="10" width="25.7109375" customWidth="1"/>
    <col min="11" max="11" width="15.42578125" customWidth="1"/>
    <col min="12" max="13" width="4.7109375" customWidth="1"/>
    <col min="14" max="14" width="10.5703125" customWidth="1"/>
    <col min="15" max="15" width="11.140625" customWidth="1"/>
    <col min="16" max="16" width="28" customWidth="1"/>
    <col min="17" max="17" width="14.42578125" customWidth="1"/>
    <col min="18" max="20" width="13.28515625" customWidth="1"/>
    <col min="21" max="21" width="15.7109375" customWidth="1"/>
    <col min="22" max="23" width="13.7109375" customWidth="1"/>
  </cols>
  <sheetData>
    <row r="1" spans="1:23" ht="15" customHeight="1">
      <c r="A1" s="44" t="s">
        <v>0</v>
      </c>
      <c r="B1" s="45" t="s">
        <v>1</v>
      </c>
      <c r="C1" s="44" t="s">
        <v>2</v>
      </c>
      <c r="D1" s="44" t="s">
        <v>3</v>
      </c>
      <c r="E1" s="44" t="s">
        <v>4</v>
      </c>
      <c r="F1" s="44" t="s">
        <v>5</v>
      </c>
      <c r="G1" s="43" t="s">
        <v>8</v>
      </c>
      <c r="H1" s="43"/>
      <c r="I1" s="43"/>
      <c r="J1" s="45" t="s">
        <v>6</v>
      </c>
      <c r="K1" s="44" t="s">
        <v>7</v>
      </c>
      <c r="L1" s="43" t="s">
        <v>8</v>
      </c>
      <c r="M1" s="43"/>
      <c r="N1" s="43"/>
      <c r="O1" s="44" t="s">
        <v>9</v>
      </c>
      <c r="P1" s="47" t="s">
        <v>10</v>
      </c>
      <c r="Q1" s="39" t="s">
        <v>11</v>
      </c>
      <c r="R1" s="41" t="s">
        <v>12</v>
      </c>
      <c r="S1" s="41" t="s">
        <v>13</v>
      </c>
      <c r="T1" s="47" t="s">
        <v>14</v>
      </c>
      <c r="U1" s="39" t="s">
        <v>15</v>
      </c>
      <c r="V1" s="39" t="s">
        <v>16</v>
      </c>
      <c r="W1" s="41" t="s">
        <v>17</v>
      </c>
    </row>
    <row r="2" spans="1:23" ht="60.75" customHeight="1">
      <c r="A2" s="44"/>
      <c r="B2" s="46"/>
      <c r="C2" s="44"/>
      <c r="D2" s="44"/>
      <c r="E2" s="44"/>
      <c r="F2" s="44"/>
      <c r="G2" s="26" t="s">
        <v>18</v>
      </c>
      <c r="H2" s="26" t="s">
        <v>19</v>
      </c>
      <c r="I2" s="26" t="s">
        <v>20</v>
      </c>
      <c r="J2" s="46"/>
      <c r="K2" s="44"/>
      <c r="L2" s="26" t="s">
        <v>18</v>
      </c>
      <c r="M2" s="26" t="s">
        <v>19</v>
      </c>
      <c r="N2" s="26" t="s">
        <v>20</v>
      </c>
      <c r="O2" s="44"/>
      <c r="P2" s="49"/>
      <c r="Q2" s="40"/>
      <c r="R2" s="42"/>
      <c r="S2" s="42"/>
      <c r="T2" s="48"/>
      <c r="U2" s="40"/>
      <c r="V2" s="40"/>
      <c r="W2" s="42"/>
    </row>
    <row r="3" spans="1:23" ht="150.75" customHeight="1">
      <c r="A3" s="17">
        <v>1</v>
      </c>
      <c r="B3" s="25" t="s">
        <v>61</v>
      </c>
      <c r="C3" s="4" t="s">
        <v>62</v>
      </c>
      <c r="D3" s="3" t="s">
        <v>45</v>
      </c>
      <c r="E3" s="3" t="s">
        <v>63</v>
      </c>
      <c r="F3" s="2" t="s">
        <v>64</v>
      </c>
      <c r="G3" s="27">
        <v>3</v>
      </c>
      <c r="H3" s="27">
        <v>4</v>
      </c>
      <c r="I3" s="28" t="str">
        <f t="shared" ref="I3:I7" si="0">IF(G3+H3=0," ",IF(OR(AND(G3=1,H3=3),AND(G3=1,H3=4),AND(G3=2,H3=3)),"Bajo",IF(OR(AND(G3=1,H3=5),AND(G3=2,H3=4),AND(G3=3,H3=3),AND(G3=4,H3=3),AND(G3=5,H3=3)),"Moderado",IF(OR(AND(G3=2,H3=5),AND(G3=3,H3=4),AND(G3=4,H3=4),AND(G3=5,H3=4)),"Alto",IF(OR(AND(G3=3,H3=5),AND(G3=4,H3=5),AND(G3=5,H3=5)),"Extremo","")))))</f>
        <v>Alto</v>
      </c>
      <c r="J3" s="3" t="s">
        <v>65</v>
      </c>
      <c r="K3" s="3" t="s">
        <v>66</v>
      </c>
      <c r="L3" s="8">
        <v>1</v>
      </c>
      <c r="M3" s="8">
        <v>3</v>
      </c>
      <c r="N3" s="28" t="str">
        <f t="shared" ref="N3:N5" si="1">IF(L3+M3=0," ",IF(OR(AND(L3=1,M3=3),AND(L3=1,M3=4),AND(L3=2,M3=3)),"Bajo",IF(OR(AND(L3=1,M3=5),AND(L3=2,M3=4),AND(L3=3,M3=3),AND(L3=4,M3=3),AND(L3=5,M3=3)),"Moderado",IF(OR(AND(L3=2,M3=5),AND(L3=3,M3=4),AND(L3=4,M3=4),AND(L3=5,M3=4)),"Alto",IF(OR(AND(L3=3,M3=5),AND(L3=4,M3=5),AND(L3=5,M3=5)),"Extremo","")))))</f>
        <v>Bajo</v>
      </c>
      <c r="O3" s="29" t="s">
        <v>21</v>
      </c>
      <c r="P3" s="3" t="s">
        <v>67</v>
      </c>
      <c r="Q3" s="4" t="s">
        <v>68</v>
      </c>
      <c r="R3" s="6" t="s">
        <v>22</v>
      </c>
      <c r="S3" s="9" t="s">
        <v>69</v>
      </c>
      <c r="T3" s="4" t="s">
        <v>70</v>
      </c>
      <c r="U3" s="1" t="s">
        <v>71</v>
      </c>
      <c r="V3" s="6" t="s">
        <v>23</v>
      </c>
      <c r="W3" s="6" t="s">
        <v>23</v>
      </c>
    </row>
    <row r="4" spans="1:23" ht="177" customHeight="1">
      <c r="A4" s="30">
        <v>2</v>
      </c>
      <c r="B4" s="31" t="s">
        <v>72</v>
      </c>
      <c r="C4" s="11" t="s">
        <v>62</v>
      </c>
      <c r="D4" s="12" t="s">
        <v>73</v>
      </c>
      <c r="E4" s="32" t="s">
        <v>74</v>
      </c>
      <c r="F4" s="12" t="s">
        <v>75</v>
      </c>
      <c r="G4" s="5">
        <v>3</v>
      </c>
      <c r="H4" s="5">
        <v>4</v>
      </c>
      <c r="I4" s="33" t="str">
        <f t="shared" si="0"/>
        <v>Alto</v>
      </c>
      <c r="J4" s="12" t="s">
        <v>76</v>
      </c>
      <c r="K4" s="32"/>
      <c r="L4" s="13">
        <v>1</v>
      </c>
      <c r="M4" s="13">
        <v>3</v>
      </c>
      <c r="N4" s="7" t="str">
        <f t="shared" si="1"/>
        <v>Bajo</v>
      </c>
      <c r="O4" s="29" t="s">
        <v>21</v>
      </c>
      <c r="P4" s="34" t="s">
        <v>77</v>
      </c>
      <c r="Q4" s="11" t="s">
        <v>68</v>
      </c>
      <c r="R4" s="14" t="s">
        <v>22</v>
      </c>
      <c r="S4" s="15" t="s">
        <v>78</v>
      </c>
      <c r="T4" s="16" t="s">
        <v>47</v>
      </c>
      <c r="U4" s="24" t="s">
        <v>79</v>
      </c>
      <c r="V4" s="14" t="s">
        <v>23</v>
      </c>
      <c r="W4" s="14" t="s">
        <v>23</v>
      </c>
    </row>
    <row r="5" spans="1:23" ht="152.25" customHeight="1">
      <c r="A5" s="17">
        <v>3</v>
      </c>
      <c r="B5" s="25" t="s">
        <v>80</v>
      </c>
      <c r="C5" s="4" t="s">
        <v>62</v>
      </c>
      <c r="D5" s="3" t="s">
        <v>73</v>
      </c>
      <c r="E5" s="3" t="s">
        <v>81</v>
      </c>
      <c r="F5" s="3" t="s">
        <v>82</v>
      </c>
      <c r="G5" s="27">
        <v>1</v>
      </c>
      <c r="H5" s="27">
        <v>3</v>
      </c>
      <c r="I5" s="28" t="str">
        <f t="shared" si="0"/>
        <v>Bajo</v>
      </c>
      <c r="J5" s="3" t="s">
        <v>83</v>
      </c>
      <c r="K5" s="2" t="s">
        <v>84</v>
      </c>
      <c r="L5" s="8">
        <v>1</v>
      </c>
      <c r="M5" s="8">
        <v>4</v>
      </c>
      <c r="N5" s="7" t="str">
        <f t="shared" si="1"/>
        <v>Bajo</v>
      </c>
      <c r="O5" s="29" t="s">
        <v>21</v>
      </c>
      <c r="P5" s="10" t="s">
        <v>85</v>
      </c>
      <c r="Q5" s="4" t="s">
        <v>68</v>
      </c>
      <c r="R5" s="6" t="s">
        <v>22</v>
      </c>
      <c r="S5" s="9" t="s">
        <v>86</v>
      </c>
      <c r="T5" s="9" t="s">
        <v>87</v>
      </c>
      <c r="U5" s="35" t="s">
        <v>88</v>
      </c>
      <c r="V5" s="6" t="s">
        <v>23</v>
      </c>
      <c r="W5" s="6" t="s">
        <v>23</v>
      </c>
    </row>
    <row r="6" spans="1:23" s="38" customFormat="1" ht="173.25" customHeight="1">
      <c r="A6" s="30">
        <v>4</v>
      </c>
      <c r="B6" s="12" t="s">
        <v>89</v>
      </c>
      <c r="C6" s="11" t="s">
        <v>62</v>
      </c>
      <c r="D6" s="12" t="s">
        <v>45</v>
      </c>
      <c r="E6" s="32" t="s">
        <v>90</v>
      </c>
      <c r="F6" s="32" t="s">
        <v>91</v>
      </c>
      <c r="G6" s="13">
        <v>3</v>
      </c>
      <c r="H6" s="13">
        <v>3</v>
      </c>
      <c r="I6" s="36" t="str">
        <f t="shared" si="0"/>
        <v>Moderado</v>
      </c>
      <c r="J6" s="12" t="s">
        <v>92</v>
      </c>
      <c r="K6" s="32" t="s">
        <v>93</v>
      </c>
      <c r="L6" s="13">
        <v>2</v>
      </c>
      <c r="M6" s="13">
        <v>4</v>
      </c>
      <c r="N6" s="36" t="s">
        <v>94</v>
      </c>
      <c r="O6" s="29" t="s">
        <v>21</v>
      </c>
      <c r="P6" s="37" t="s">
        <v>95</v>
      </c>
      <c r="Q6" s="11" t="s">
        <v>68</v>
      </c>
      <c r="R6" s="11" t="s">
        <v>22</v>
      </c>
      <c r="S6" s="16" t="s">
        <v>96</v>
      </c>
      <c r="T6" s="16" t="s">
        <v>97</v>
      </c>
      <c r="U6" s="12" t="s">
        <v>98</v>
      </c>
      <c r="V6" s="12" t="s">
        <v>99</v>
      </c>
      <c r="W6" s="11" t="s">
        <v>23</v>
      </c>
    </row>
    <row r="7" spans="1:23" ht="179.25" customHeight="1" thickBot="1">
      <c r="A7" s="18">
        <v>5</v>
      </c>
      <c r="B7" s="3" t="s">
        <v>100</v>
      </c>
      <c r="C7" s="4" t="s">
        <v>62</v>
      </c>
      <c r="D7" s="3" t="s">
        <v>73</v>
      </c>
      <c r="E7" s="3" t="s">
        <v>101</v>
      </c>
      <c r="F7" s="3" t="s">
        <v>102</v>
      </c>
      <c r="G7" s="8">
        <v>3</v>
      </c>
      <c r="H7" s="8">
        <v>3</v>
      </c>
      <c r="I7" s="7" t="str">
        <f t="shared" si="0"/>
        <v>Moderado</v>
      </c>
      <c r="J7" s="3" t="s">
        <v>103</v>
      </c>
      <c r="K7" s="2" t="s">
        <v>104</v>
      </c>
      <c r="L7" s="8">
        <v>3</v>
      </c>
      <c r="M7" s="8">
        <v>4</v>
      </c>
      <c r="N7" s="7" t="s">
        <v>59</v>
      </c>
      <c r="O7" s="29" t="s">
        <v>21</v>
      </c>
      <c r="P7" s="3" t="s">
        <v>105</v>
      </c>
      <c r="Q7" s="4" t="s">
        <v>68</v>
      </c>
      <c r="R7" s="4" t="s">
        <v>22</v>
      </c>
      <c r="S7" s="9" t="s">
        <v>96</v>
      </c>
      <c r="T7" s="9" t="s">
        <v>97</v>
      </c>
      <c r="U7" s="3" t="s">
        <v>24</v>
      </c>
      <c r="V7" s="3" t="s">
        <v>106</v>
      </c>
      <c r="W7" s="3" t="s">
        <v>107</v>
      </c>
    </row>
    <row r="8" spans="1:23" ht="16.5" thickTop="1" thickBot="1">
      <c r="G8" s="21"/>
      <c r="H8" s="21"/>
      <c r="I8" s="23" t="str">
        <f>IF(G8+H8=0," ",IF(OR(AND(G8=1,H8=3),AND(G8=1,H8=4),AND(G8=2,H8=3)),"Bajo",IF(OR(AND(G8=1,H8=5),AND(G8=2,H8=4),AND(G8=3,H8=3),AND(G8=4,H8=3),AND(G8=5,H8=3)),"Moderado",IF(OR(AND(G8=2,H8=5),AND(G8=3,H8=4),AND(G8=4,H8=4),AND(G8=5,H8=4)),"Alto",IF(OR(AND(G8=3,H8=5),AND(G8=4,H8=5),AND(G8=5,H8=5)),"Extremo","")))))</f>
        <v xml:space="preserve"> </v>
      </c>
    </row>
    <row r="9" spans="1:23" ht="16.5" thickTop="1" thickBot="1">
      <c r="G9" s="21"/>
      <c r="H9" s="21"/>
      <c r="I9" s="23"/>
    </row>
    <row r="10" spans="1:23" ht="15.75" thickTop="1">
      <c r="G10" s="20"/>
      <c r="H10" s="20"/>
      <c r="I10" s="21"/>
    </row>
    <row r="17" spans="1:6" ht="12.75" customHeight="1"/>
    <row r="19" spans="1:6" hidden="1">
      <c r="A19" s="19" t="s">
        <v>25</v>
      </c>
      <c r="C19" t="s">
        <v>33</v>
      </c>
      <c r="F19" t="s">
        <v>48</v>
      </c>
    </row>
    <row r="20" spans="1:6" hidden="1">
      <c r="A20" s="19" t="s">
        <v>27</v>
      </c>
      <c r="C20" t="s">
        <v>34</v>
      </c>
      <c r="F20" t="s">
        <v>49</v>
      </c>
    </row>
    <row r="21" spans="1:6" hidden="1">
      <c r="A21" s="19" t="s">
        <v>28</v>
      </c>
      <c r="C21" t="s">
        <v>35</v>
      </c>
      <c r="F21" t="s">
        <v>50</v>
      </c>
    </row>
    <row r="22" spans="1:6" hidden="1">
      <c r="A22" s="19" t="s">
        <v>29</v>
      </c>
      <c r="C22" t="s">
        <v>36</v>
      </c>
      <c r="F22" t="s">
        <v>51</v>
      </c>
    </row>
    <row r="23" spans="1:6" hidden="1">
      <c r="A23" s="19" t="s">
        <v>30</v>
      </c>
      <c r="C23" t="s">
        <v>37</v>
      </c>
      <c r="F23" t="s">
        <v>52</v>
      </c>
    </row>
    <row r="24" spans="1:6" hidden="1">
      <c r="A24" s="19" t="s">
        <v>31</v>
      </c>
      <c r="C24" t="s">
        <v>38</v>
      </c>
    </row>
    <row r="25" spans="1:6" ht="15.95" hidden="1" customHeight="1">
      <c r="A25" s="19" t="s">
        <v>32</v>
      </c>
      <c r="C25" t="s">
        <v>39</v>
      </c>
      <c r="F25" t="s">
        <v>53</v>
      </c>
    </row>
    <row r="26" spans="1:6" hidden="1">
      <c r="A26" s="19" t="s">
        <v>26</v>
      </c>
      <c r="C26" t="s">
        <v>40</v>
      </c>
      <c r="F26" t="s">
        <v>54</v>
      </c>
    </row>
    <row r="27" spans="1:6" hidden="1">
      <c r="C27" t="s">
        <v>41</v>
      </c>
      <c r="F27" t="s">
        <v>46</v>
      </c>
    </row>
    <row r="28" spans="1:6" hidden="1">
      <c r="A28" s="19" t="s">
        <v>57</v>
      </c>
      <c r="C28" t="s">
        <v>42</v>
      </c>
      <c r="F28" t="s">
        <v>55</v>
      </c>
    </row>
    <row r="29" spans="1:6" hidden="1">
      <c r="A29" s="19" t="s">
        <v>46</v>
      </c>
      <c r="C29" t="s">
        <v>43</v>
      </c>
      <c r="F29" t="s">
        <v>56</v>
      </c>
    </row>
    <row r="30" spans="1:6" hidden="1">
      <c r="A30" s="19" t="s">
        <v>58</v>
      </c>
      <c r="C30" t="s">
        <v>44</v>
      </c>
    </row>
    <row r="31" spans="1:6" hidden="1">
      <c r="A31" s="19" t="s">
        <v>59</v>
      </c>
      <c r="C31" t="s">
        <v>45</v>
      </c>
      <c r="F31" t="s">
        <v>22</v>
      </c>
    </row>
    <row r="32" spans="1:6" hidden="1">
      <c r="F32" t="s">
        <v>60</v>
      </c>
    </row>
  </sheetData>
  <mergeCells count="19">
    <mergeCell ref="J1:J2"/>
    <mergeCell ref="K1:K2"/>
    <mergeCell ref="E1:E2"/>
    <mergeCell ref="V1:V2"/>
    <mergeCell ref="W1:W2"/>
    <mergeCell ref="G1:I1"/>
    <mergeCell ref="U1:U2"/>
    <mergeCell ref="A1:A2"/>
    <mergeCell ref="B1:B2"/>
    <mergeCell ref="C1:C2"/>
    <mergeCell ref="S1:S2"/>
    <mergeCell ref="T1:T2"/>
    <mergeCell ref="O1:O2"/>
    <mergeCell ref="P1:P2"/>
    <mergeCell ref="Q1:Q2"/>
    <mergeCell ref="R1:R2"/>
    <mergeCell ref="L1:N1"/>
    <mergeCell ref="D1:D2"/>
    <mergeCell ref="F1:F2"/>
  </mergeCells>
  <conditionalFormatting sqref="B6">
    <cfRule type="cellIs" dxfId="27" priority="41" operator="equal">
      <formula>0</formula>
    </cfRule>
  </conditionalFormatting>
  <conditionalFormatting sqref="C3:D7">
    <cfRule type="containsErrors" dxfId="26" priority="31">
      <formula>ISERROR(C3)</formula>
    </cfRule>
  </conditionalFormatting>
  <conditionalFormatting sqref="I3:I8">
    <cfRule type="expression" dxfId="25" priority="6" stopIfTrue="1">
      <formula>IF(G3="",H3="","")</formula>
    </cfRule>
    <cfRule type="containsText" dxfId="24" priority="7" stopIfTrue="1" operator="containsText" text="Extremo">
      <formula>NOT(ISERROR(SEARCH("Extremo",I3)))</formula>
    </cfRule>
    <cfRule type="containsText" dxfId="23" priority="8" stopIfTrue="1" operator="containsText" text="Alto">
      <formula>NOT(ISERROR(SEARCH("Alto",I3)))</formula>
    </cfRule>
    <cfRule type="containsText" dxfId="22" priority="9" stopIfTrue="1" operator="containsText" text="Moderado">
      <formula>NOT(ISERROR(SEARCH("Moderado",I3)))</formula>
    </cfRule>
    <cfRule type="containsText" dxfId="21" priority="10" stopIfTrue="1" operator="containsText" text="Bajo">
      <formula>NOT(ISERROR(SEARCH("Bajo",I3)))</formula>
    </cfRule>
  </conditionalFormatting>
  <conditionalFormatting sqref="J6">
    <cfRule type="containsErrors" dxfId="20" priority="65">
      <formula>ISERROR(J6)</formula>
    </cfRule>
  </conditionalFormatting>
  <conditionalFormatting sqref="N3">
    <cfRule type="expression" dxfId="19" priority="1" stopIfTrue="1">
      <formula>IF(L3="",M3="","")</formula>
    </cfRule>
    <cfRule type="containsText" dxfId="18" priority="2" stopIfTrue="1" operator="containsText" text="Extremo">
      <formula>NOT(ISERROR(SEARCH("Extremo",N3)))</formula>
    </cfRule>
    <cfRule type="containsText" dxfId="17" priority="3" stopIfTrue="1" operator="containsText" text="Alto">
      <formula>NOT(ISERROR(SEARCH("Alto",N3)))</formula>
    </cfRule>
    <cfRule type="containsText" dxfId="16" priority="4" stopIfTrue="1" operator="containsText" text="Moderado">
      <formula>NOT(ISERROR(SEARCH("Moderado",N3)))</formula>
    </cfRule>
    <cfRule type="containsText" dxfId="15" priority="5" stopIfTrue="1" operator="containsText" text="Bajo">
      <formula>NOT(ISERROR(SEARCH("Bajo",N3)))</formula>
    </cfRule>
  </conditionalFormatting>
  <conditionalFormatting sqref="N4:N7">
    <cfRule type="containsText" dxfId="14" priority="57" stopIfTrue="1" operator="containsText" text="Extremo">
      <formula>NOT(ISERROR(SEARCH("Extremo",N4)))</formula>
    </cfRule>
    <cfRule type="containsText" dxfId="13" priority="58" stopIfTrue="1" operator="containsText" text="Alto">
      <formula>NOT(ISERROR(SEARCH("Alto",N4)))</formula>
    </cfRule>
    <cfRule type="containsText" dxfId="12" priority="59" stopIfTrue="1" operator="containsText" text="Moderado">
      <formula>NOT(ISERROR(SEARCH("Moderado",N4)))</formula>
    </cfRule>
    <cfRule type="containsText" dxfId="11" priority="60" stopIfTrue="1" operator="containsText" text="Bajo">
      <formula>NOT(ISERROR(SEARCH("Bajo",N4)))</formula>
    </cfRule>
    <cfRule type="expression" dxfId="10" priority="70" stopIfTrue="1">
      <formula>IF(L4="",M4="","")</formula>
    </cfRule>
  </conditionalFormatting>
  <conditionalFormatting sqref="P4">
    <cfRule type="cellIs" dxfId="9" priority="52" operator="equal">
      <formula>0</formula>
    </cfRule>
  </conditionalFormatting>
  <conditionalFormatting sqref="S3:S4">
    <cfRule type="containsText" dxfId="8" priority="49" stopIfTrue="1" operator="containsText" text="Reducir">
      <formula>NOT(ISERROR(SEARCH("Reducir",S3)))</formula>
    </cfRule>
    <cfRule type="containsText" dxfId="7" priority="50" stopIfTrue="1" operator="containsText" text="Asumir">
      <formula>NOT(ISERROR(SEARCH("Asumir",S3)))</formula>
    </cfRule>
    <cfRule type="containsText" dxfId="6" priority="51" stopIfTrue="1" operator="containsText" text="Evitar">
      <formula>NOT(ISERROR(SEARCH("Evitar",S3)))</formula>
    </cfRule>
  </conditionalFormatting>
  <conditionalFormatting sqref="S4">
    <cfRule type="containsText" dxfId="5" priority="45" stopIfTrue="1" operator="containsText" text="Reducir">
      <formula>NOT(ISERROR(SEARCH("Reducir",S4)))</formula>
    </cfRule>
    <cfRule type="containsText" dxfId="4" priority="46" stopIfTrue="1" operator="containsText" text="Asumir">
      <formula>NOT(ISERROR(SEARCH("Asumir",S4)))</formula>
    </cfRule>
    <cfRule type="containsText" dxfId="3" priority="47" stopIfTrue="1" operator="containsText" text="Evitar">
      <formula>NOT(ISERROR(SEARCH("Evitar",S4)))</formula>
    </cfRule>
    <cfRule type="expression" dxfId="2" priority="48" stopIfTrue="1">
      <formula>IF(P4="",Q4="","")</formula>
    </cfRule>
  </conditionalFormatting>
  <conditionalFormatting sqref="U3:U5">
    <cfRule type="cellIs" dxfId="1" priority="43" operator="equal">
      <formula>0</formula>
    </cfRule>
  </conditionalFormatting>
  <conditionalFormatting sqref="W7">
    <cfRule type="cellIs" dxfId="0" priority="42" operator="equal">
      <formula>0</formula>
    </cfRule>
  </conditionalFormatting>
  <dataValidations disablePrompts="1" count="10">
    <dataValidation type="list" allowBlank="1" showInputMessage="1" showErrorMessage="1" sqref="I10 I65546 I131082 I196618 I262154 I327690 I393226 I458762 I524298 I589834 I655370 I720906 I786442 I851978 I917514 I983050" xr:uid="{00000000-0002-0000-0000-000000000000}">
      <formula1>#REF!</formula1>
    </dataValidation>
    <dataValidation type="list" allowBlank="1" showInputMessage="1" showErrorMessage="1" sqref="N2" xr:uid="{00000000-0002-0000-0000-000001000000}">
      <formula1>$B$25:$B$28</formula1>
    </dataValidation>
    <dataValidation type="list" allowBlank="1" showInputMessage="1" showErrorMessage="1" sqref="H2 M2" xr:uid="{00000000-0002-0000-0000-000002000000}">
      <formula1>$K$22:$K$26</formula1>
    </dataValidation>
    <dataValidation type="list" allowBlank="1" showInputMessage="1" showErrorMessage="1" sqref="G2 L2" xr:uid="{00000000-0002-0000-0000-000003000000}">
      <formula1>$J$22:$J$26</formula1>
    </dataValidation>
    <dataValidation type="list" allowBlank="1" showInputMessage="1" showErrorMessage="1" sqref="I2" xr:uid="{00000000-0002-0000-0000-000004000000}">
      <formula1>$A$30:$A$32</formula1>
    </dataValidation>
    <dataValidation type="list" allowBlank="1" showInputMessage="1" showErrorMessage="1" sqref="Q1:Q7" xr:uid="{00000000-0002-0000-0000-000005000000}">
      <formula1>$J$19:$J$20</formula1>
    </dataValidation>
    <dataValidation type="list" allowBlank="1" showInputMessage="1" showErrorMessage="1" sqref="R1:R2" xr:uid="{00000000-0002-0000-0000-000006000000}">
      <formula1>$J$16:$J$17</formula1>
    </dataValidation>
    <dataValidation type="list" allowBlank="1" showInputMessage="1" showErrorMessage="1" sqref="D1:D7" xr:uid="{00000000-0002-0000-0000-000007000000}">
      <formula1>$D$16:$D$29</formula1>
    </dataValidation>
    <dataValidation type="list" allowBlank="1" showInputMessage="1" showErrorMessage="1" sqref="R3:R7" xr:uid="{00000000-0002-0000-0000-000008000000}">
      <formula1>$J$16:$J$19</formula1>
    </dataValidation>
    <dataValidation type="list" allowBlank="1" showInputMessage="1" showErrorMessage="1" sqref="C1:C7" xr:uid="{00000000-0002-0000-0000-000009000000}">
      <formula1>$B$16:$B$23</formula1>
    </dataValidation>
  </dataValidations>
  <pageMargins left="0.70866141732283472" right="0.9055118110236221" top="1.07" bottom="0.78740157480314965" header="0.22" footer="0.27559055118110237"/>
  <pageSetup paperSize="9" scale="65" orientation="landscape" r:id="rId1"/>
  <headerFooter>
    <oddHeader>&amp;L&amp;G&amp;C&amp;"Arial Rounded MT Bold,Normal"
AGUAS DEL HUILA S.A. E.S.P.
&amp;10NIT.  800.100.553-2
MAPA DE RIESGOS  GESTION DE LAS TECNOLOGIAS DE LA INFORMACION Y LA COMUNICACION&amp;11
 &amp;8VERSION 8.0</oddHeader>
    <oddFooter>&amp;C&amp;"Arial,Negrita Cursiva"&amp;8….llevamos más que agua.&amp;"Arial,Normal"
Calle 21 No. 1C -17
Teléfonos 8 75 31 81 – 8 75 23 21 fax: Ext. 124
www.aguasdelhuila.gov.co
Neiva – Huila (Colombia).&amp;R&amp;"Arial,Normal"&amp;7Página. &amp;P | &amp;P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Ana lucía lucia muñoz</cp:lastModifiedBy>
  <cp:lastPrinted>2025-10-21T13:16:18Z</cp:lastPrinted>
  <dcterms:created xsi:type="dcterms:W3CDTF">2006-09-16T00:00:00Z</dcterms:created>
  <dcterms:modified xsi:type="dcterms:W3CDTF">2026-06-25T15:35:46Z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3082-10.2.0.5820</vt:lpwstr>
  </property>
</Properties>
</file>